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475" windowHeight="4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67" i="1"/>
  <c r="H66"/>
  <c r="I66" s="1"/>
  <c r="G66"/>
  <c r="F67"/>
  <c r="F66"/>
  <c r="G65"/>
  <c r="F65"/>
  <c r="E67"/>
  <c r="I67" s="1"/>
  <c r="J57"/>
  <c r="N57" s="1"/>
  <c r="K57"/>
  <c r="K61" s="1"/>
  <c r="K63" s="1"/>
  <c r="L57"/>
  <c r="L61" s="1"/>
  <c r="L63" s="1"/>
  <c r="M57"/>
  <c r="M61" s="1"/>
  <c r="M63" s="1"/>
  <c r="F57"/>
  <c r="H57"/>
  <c r="I57"/>
  <c r="G57"/>
  <c r="J61" l="1"/>
  <c r="J63" s="1"/>
  <c r="N63" s="1"/>
</calcChain>
</file>

<file path=xl/sharedStrings.xml><?xml version="1.0" encoding="utf-8"?>
<sst xmlns="http://schemas.openxmlformats.org/spreadsheetml/2006/main" count="178" uniqueCount="122">
  <si>
    <t>ФИО</t>
  </si>
  <si>
    <t>Дисциплина</t>
  </si>
  <si>
    <t>Факультет</t>
  </si>
  <si>
    <t>Семестр</t>
  </si>
  <si>
    <t>Вильчевская Е.Н.</t>
  </si>
  <si>
    <t>Механика сплошной среды. Лекции и практика</t>
  </si>
  <si>
    <t>ФМФ, 3 курс</t>
  </si>
  <si>
    <t>Тензорная алгебра и тензорный анализ. Лекции</t>
  </si>
  <si>
    <t>Термодинамика. Лекции</t>
  </si>
  <si>
    <t>ФМФ, 5 курс</t>
  </si>
  <si>
    <t>Беринский И.Е.</t>
  </si>
  <si>
    <t>Теоретическая механика, Практика</t>
  </si>
  <si>
    <t>ФМФ, 2курс</t>
  </si>
  <si>
    <t>Современные проблемы механики. Лекции</t>
  </si>
  <si>
    <t>ФМФ, 5курс</t>
  </si>
  <si>
    <t>Григорьева С.Н.</t>
  </si>
  <si>
    <t>Теоретическая механика. Практика</t>
  </si>
  <si>
    <t>МехМаш, ЭнМФ.</t>
  </si>
  <si>
    <t>Гузев В.В.</t>
  </si>
  <si>
    <t>Теоретическая механика. Лекции и практика</t>
  </si>
  <si>
    <t>ЭнМФ, ФТИМ,</t>
  </si>
  <si>
    <t>Дятлова П.А.</t>
  </si>
  <si>
    <t>Теоретическая механика. Лекции,практика</t>
  </si>
  <si>
    <t>ФБ 2курс. ИСФ 1курс</t>
  </si>
  <si>
    <t>Механика материалов. Лекции, практика</t>
  </si>
  <si>
    <t>ФМФ 3курс</t>
  </si>
  <si>
    <t>Теория колебаний. Лекции, практика</t>
  </si>
  <si>
    <t>Емцов В.Г.</t>
  </si>
  <si>
    <t>ИСФ</t>
  </si>
  <si>
    <t>ФМФ, ЭнМФ</t>
  </si>
  <si>
    <t>Иванова Е.А.</t>
  </si>
  <si>
    <t>Механика стержней. Лекции</t>
  </si>
  <si>
    <t>ФМФ 4курс</t>
  </si>
  <si>
    <t>Механика оболочек. Лекции, практика</t>
  </si>
  <si>
    <t>ФМФ 5курс</t>
  </si>
  <si>
    <t>Динамика твердого тела. Лекции</t>
  </si>
  <si>
    <t>Рациональная механика сплошной среды. Лекции, практика</t>
  </si>
  <si>
    <t>ФМФ 5 и 6курс</t>
  </si>
  <si>
    <t>Карякин Ю.Е.</t>
  </si>
  <si>
    <t>Теоретическая механика. Лекции, практика</t>
  </si>
  <si>
    <t>ЭлМФ 1 и 2 курс</t>
  </si>
  <si>
    <t>Кузькин В.А.</t>
  </si>
  <si>
    <t>Теоретическая механика.практика</t>
  </si>
  <si>
    <t>ФМФ 2курс</t>
  </si>
  <si>
    <t>Теоретические основы механики дискретных систем.Лекции, практика</t>
  </si>
  <si>
    <t>Динамика твердого тела. Практика</t>
  </si>
  <si>
    <t>Костарев А.В.</t>
  </si>
  <si>
    <t>ММФ, 1,2 курс</t>
  </si>
  <si>
    <t>Костарева Т.А.</t>
  </si>
  <si>
    <t>ЭлМФ, 1 курс</t>
  </si>
  <si>
    <t>Теоретическая механика. Лекции,практика.</t>
  </si>
  <si>
    <t>ИМОП, 1,2 курс</t>
  </si>
  <si>
    <t>Кривцов А.М.</t>
  </si>
  <si>
    <t>Теоретическая механика. Лекции</t>
  </si>
  <si>
    <t>ФМФ, 1 и 2 курс</t>
  </si>
  <si>
    <t>Ле-Захаров А.А.</t>
  </si>
  <si>
    <t>Компьютерные технологии в механике. Лекции, практика</t>
  </si>
  <si>
    <t>ФМФ, 5 и 6 курсы</t>
  </si>
  <si>
    <t>История и методология механики. Лекции, практика</t>
  </si>
  <si>
    <t>ФМФ 5 курс</t>
  </si>
  <si>
    <t>Ле-Захаров С.А.</t>
  </si>
  <si>
    <t>Вычислительная механика. лекции, практика</t>
  </si>
  <si>
    <t>Лобода О.С.</t>
  </si>
  <si>
    <t>Теоретическая механика.Лекции, практика.</t>
  </si>
  <si>
    <t>ММФ, 1и 2 курс</t>
  </si>
  <si>
    <t>Теория колебаний.Лекции.</t>
  </si>
  <si>
    <t>ФМФ, 4 курс</t>
  </si>
  <si>
    <t>Современные проблемы естествознания. Лекции</t>
  </si>
  <si>
    <t>Лебедев Д.Ф.</t>
  </si>
  <si>
    <t>ФТК 2курс, Веч. ф-т 1 и 2 курс</t>
  </si>
  <si>
    <t>ЭнМФ, 1 курс</t>
  </si>
  <si>
    <t>Носов В.Н.</t>
  </si>
  <si>
    <t>1,2.</t>
  </si>
  <si>
    <t>Подольская Е.А.</t>
  </si>
  <si>
    <t>ФМФ, 1</t>
  </si>
  <si>
    <t>Теория упругости механика. Лекции</t>
  </si>
  <si>
    <t>Порубов А.В.</t>
  </si>
  <si>
    <t>Нелинейные волновые процессы. Лекции, лаб.</t>
  </si>
  <si>
    <t>Панченко А.Ю.</t>
  </si>
  <si>
    <t>Теоретическая механика, практика</t>
  </si>
  <si>
    <t>ФМФ, 1,2курс</t>
  </si>
  <si>
    <t>Информатика, лекции</t>
  </si>
  <si>
    <t>Компьютерные технологии в механике,практика</t>
  </si>
  <si>
    <t>ФМФ, 6курс</t>
  </si>
  <si>
    <t>Современные проблемы естествознания. Практика</t>
  </si>
  <si>
    <t>Поляхов Н.Н.</t>
  </si>
  <si>
    <t>Теоретическая механика, лекции,практика</t>
  </si>
  <si>
    <t>ЭнМФ, ФМФ, 1,2курс.Мед.ф-т 3курс</t>
  </si>
  <si>
    <t>Теоретическая механика.Практика</t>
  </si>
  <si>
    <t>ФМФ, 1курс</t>
  </si>
  <si>
    <t>Теория упругости. Лекции.</t>
  </si>
  <si>
    <t>Нелинейные волновые процессы.Лекции,практика</t>
  </si>
  <si>
    <t>Прохоренко Ф.Ф.</t>
  </si>
  <si>
    <t>ИСФ,ММФ 1,2курс. ФБвечерн. 2курс</t>
  </si>
  <si>
    <t>Саблин А.Д.</t>
  </si>
  <si>
    <t>ФМФ, 1,2курс, ЭлМФ 1курс</t>
  </si>
  <si>
    <t>Тихомиров В.В.</t>
  </si>
  <si>
    <t>ФТИМ, ИСФ,Веч.ф-т. 1,2курс</t>
  </si>
  <si>
    <t>Троицкая О.А.</t>
  </si>
  <si>
    <t>ЭнМФ 1,2курс</t>
  </si>
  <si>
    <t>Черный О.Г.</t>
  </si>
  <si>
    <t>ЭнМФ,ЭлМФ, ММФ. 1,2курс</t>
  </si>
  <si>
    <t>Щукина В.И.</t>
  </si>
  <si>
    <t>ЭнМФ, ЭлМФ, ММФ, 1,2курс</t>
  </si>
  <si>
    <t>Асонов И.Е.</t>
  </si>
  <si>
    <t>Информатика. Практика</t>
  </si>
  <si>
    <t>ТМ</t>
  </si>
  <si>
    <t>ТМ л</t>
  </si>
  <si>
    <t>Др л</t>
  </si>
  <si>
    <t>ТМ пр</t>
  </si>
  <si>
    <t>Др пр</t>
  </si>
  <si>
    <t>молодые</t>
  </si>
  <si>
    <t>все</t>
  </si>
  <si>
    <t>без ТМ</t>
  </si>
  <si>
    <t>молодых</t>
  </si>
  <si>
    <t>опытных</t>
  </si>
  <si>
    <t>Др</t>
  </si>
  <si>
    <t>Групп</t>
  </si>
  <si>
    <t>Гр/ч</t>
  </si>
  <si>
    <t>всего преподавателей</t>
  </si>
  <si>
    <t xml:space="preserve"> групп</t>
  </si>
  <si>
    <t>опытные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</si>
</sst>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2" borderId="1" xfId="0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textRotation="90"/>
    </xf>
    <xf numFmtId="0" fontId="0" fillId="0" borderId="22" xfId="0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m.spbstu.ru/%D0%98%D0%B2%D0%B0%D0%BD%D0%BE%D0%B2%D0%B0_%D0%95.%D0%90." TargetMode="External"/><Relationship Id="rId2" Type="http://schemas.openxmlformats.org/officeDocument/2006/relationships/hyperlink" Target="http://tm.spbstu.ru/?title=%D0%94%D1%8F%D1%82%D0%BB%D0%BE%D0%B2%D0%B0_%D0%9F.%D0%90.&amp;action=edit&amp;redlink=1" TargetMode="External"/><Relationship Id="rId1" Type="http://schemas.openxmlformats.org/officeDocument/2006/relationships/hyperlink" Target="http://tm.spbstu.ru/%D0%91%D0%B5%D1%80%D0%B8%D0%BD%D1%81%D0%BA%D0%B8%D0%B9_%D0%98.%D0%95.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m.spbstu.ru/%D0%9F%D0%B0%D0%BD%D1%87%D0%B5%D0%BD%D0%BA%D0%BE_%D0%90.%D0%AE." TargetMode="External"/><Relationship Id="rId4" Type="http://schemas.openxmlformats.org/officeDocument/2006/relationships/hyperlink" Target="http://tm.spbstu.ru/%D0%9B%D0%BE%D0%B1%D0%BE%D0%B4%D0%B0_%D0%9E.%D0%A1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>
      <selection activeCell="P60" sqref="P60"/>
    </sheetView>
  </sheetViews>
  <sheetFormatPr defaultRowHeight="15.75" customHeight="1"/>
  <cols>
    <col min="1" max="1" width="3.140625" customWidth="1"/>
    <col min="2" max="2" width="18.42578125" customWidth="1"/>
    <col min="3" max="3" width="42.42578125" style="2" customWidth="1"/>
    <col min="4" max="4" width="12.7109375" customWidth="1"/>
    <col min="5" max="5" width="6.140625" style="3" customWidth="1"/>
    <col min="6" max="15" width="4.140625" style="3" customWidth="1"/>
  </cols>
  <sheetData>
    <row r="1" spans="1:15" ht="15.75" customHeight="1">
      <c r="F1" s="60" t="s">
        <v>112</v>
      </c>
      <c r="G1" s="60"/>
      <c r="H1" s="60"/>
      <c r="I1" s="60"/>
      <c r="J1" s="60" t="s">
        <v>111</v>
      </c>
      <c r="K1" s="60"/>
      <c r="L1" s="60"/>
      <c r="M1" s="60"/>
    </row>
    <row r="2" spans="1:15" ht="58.5" customHeight="1">
      <c r="B2" s="1" t="s">
        <v>0</v>
      </c>
      <c r="C2" s="1" t="s">
        <v>1</v>
      </c>
      <c r="D2" s="63" t="s">
        <v>2</v>
      </c>
      <c r="E2" s="63" t="s">
        <v>3</v>
      </c>
      <c r="F2" s="62" t="s">
        <v>107</v>
      </c>
      <c r="G2" s="62" t="s">
        <v>109</v>
      </c>
      <c r="H2" s="62" t="s">
        <v>108</v>
      </c>
      <c r="I2" s="62" t="s">
        <v>110</v>
      </c>
      <c r="J2" s="62" t="s">
        <v>107</v>
      </c>
      <c r="K2" s="62" t="s">
        <v>109</v>
      </c>
      <c r="L2" s="62" t="s">
        <v>108</v>
      </c>
      <c r="M2" s="62" t="s">
        <v>110</v>
      </c>
      <c r="N2" s="62" t="s">
        <v>114</v>
      </c>
      <c r="O2" s="62" t="s">
        <v>113</v>
      </c>
    </row>
    <row r="3" spans="1:15" ht="15.75" customHeight="1">
      <c r="A3">
        <v>1</v>
      </c>
      <c r="B3" s="23" t="s">
        <v>4</v>
      </c>
      <c r="C3" s="24" t="s">
        <v>5</v>
      </c>
      <c r="D3" s="24" t="s">
        <v>6</v>
      </c>
      <c r="E3" s="25">
        <v>2</v>
      </c>
      <c r="F3" s="26"/>
      <c r="G3" s="27"/>
      <c r="H3" s="28">
        <v>1</v>
      </c>
      <c r="I3" s="27">
        <v>1</v>
      </c>
      <c r="J3" s="26"/>
      <c r="K3" s="27"/>
      <c r="L3" s="28">
        <v>1</v>
      </c>
      <c r="M3" s="27">
        <v>1</v>
      </c>
      <c r="N3" s="48">
        <v>1</v>
      </c>
      <c r="O3" s="48">
        <v>1</v>
      </c>
    </row>
    <row r="4" spans="1:15" ht="15.75" customHeight="1">
      <c r="B4" s="29"/>
      <c r="C4" s="30" t="s">
        <v>7</v>
      </c>
      <c r="D4" s="30" t="s">
        <v>6</v>
      </c>
      <c r="E4" s="31">
        <v>1</v>
      </c>
      <c r="F4" s="32"/>
      <c r="G4" s="33"/>
      <c r="H4" s="34">
        <v>1</v>
      </c>
      <c r="I4" s="33"/>
      <c r="J4" s="32"/>
      <c r="K4" s="33"/>
      <c r="L4" s="34">
        <v>1</v>
      </c>
      <c r="M4" s="33"/>
    </row>
    <row r="5" spans="1:15" ht="15.75" customHeight="1">
      <c r="B5" s="35"/>
      <c r="C5" s="36" t="s">
        <v>8</v>
      </c>
      <c r="D5" s="36" t="s">
        <v>9</v>
      </c>
      <c r="E5" s="37">
        <v>1</v>
      </c>
      <c r="F5" s="38"/>
      <c r="G5" s="39"/>
      <c r="H5" s="40">
        <v>1</v>
      </c>
      <c r="I5" s="39"/>
      <c r="J5" s="38"/>
      <c r="K5" s="39"/>
      <c r="L5" s="40">
        <v>1</v>
      </c>
      <c r="M5" s="39"/>
    </row>
    <row r="6" spans="1:15" ht="15.75" customHeight="1">
      <c r="A6">
        <v>2</v>
      </c>
      <c r="B6" s="23" t="s">
        <v>10</v>
      </c>
      <c r="C6" s="24" t="s">
        <v>11</v>
      </c>
      <c r="D6" s="24" t="s">
        <v>12</v>
      </c>
      <c r="E6" s="25">
        <v>1</v>
      </c>
      <c r="F6" s="26"/>
      <c r="G6" s="27">
        <v>1</v>
      </c>
      <c r="H6" s="28"/>
      <c r="I6" s="27"/>
      <c r="J6" s="26"/>
      <c r="K6" s="27">
        <v>1</v>
      </c>
      <c r="L6" s="28"/>
      <c r="M6" s="27"/>
      <c r="N6" s="3">
        <v>2</v>
      </c>
    </row>
    <row r="7" spans="1:15" ht="15.75" customHeight="1">
      <c r="B7" s="35"/>
      <c r="C7" s="36" t="s">
        <v>13</v>
      </c>
      <c r="D7" s="36" t="s">
        <v>14</v>
      </c>
      <c r="E7" s="37">
        <v>1</v>
      </c>
      <c r="F7" s="38"/>
      <c r="G7" s="39"/>
      <c r="H7" s="40">
        <v>1</v>
      </c>
      <c r="I7" s="39"/>
      <c r="J7" s="38"/>
      <c r="K7" s="39"/>
      <c r="L7" s="40">
        <v>1</v>
      </c>
      <c r="M7" s="39"/>
    </row>
    <row r="8" spans="1:15" ht="15.75" customHeight="1">
      <c r="A8">
        <v>3</v>
      </c>
      <c r="B8" s="11" t="s">
        <v>15</v>
      </c>
      <c r="C8" s="12" t="s">
        <v>16</v>
      </c>
      <c r="D8" s="12" t="s">
        <v>17</v>
      </c>
      <c r="E8" s="18">
        <v>1.2</v>
      </c>
      <c r="F8" s="21"/>
      <c r="G8" s="14">
        <v>2</v>
      </c>
      <c r="H8" s="13"/>
      <c r="I8" s="14"/>
      <c r="J8" s="21"/>
      <c r="K8" s="14"/>
      <c r="L8" s="13"/>
      <c r="M8" s="14"/>
    </row>
    <row r="9" spans="1:15" ht="15.75" customHeight="1">
      <c r="A9">
        <v>4</v>
      </c>
      <c r="B9" s="11" t="s">
        <v>18</v>
      </c>
      <c r="C9" s="12" t="s">
        <v>19</v>
      </c>
      <c r="D9" s="12" t="s">
        <v>20</v>
      </c>
      <c r="E9" s="18">
        <v>1.2</v>
      </c>
      <c r="F9" s="21">
        <v>2</v>
      </c>
      <c r="G9" s="14">
        <v>2</v>
      </c>
      <c r="H9" s="13"/>
      <c r="I9" s="14"/>
      <c r="J9" s="21"/>
      <c r="K9" s="14"/>
      <c r="L9" s="13"/>
      <c r="M9" s="14"/>
    </row>
    <row r="10" spans="1:15" ht="15.75" customHeight="1">
      <c r="A10">
        <v>5</v>
      </c>
      <c r="B10" s="23" t="s">
        <v>21</v>
      </c>
      <c r="C10" s="24" t="s">
        <v>22</v>
      </c>
      <c r="D10" s="24" t="s">
        <v>23</v>
      </c>
      <c r="E10" s="25">
        <v>1.2</v>
      </c>
      <c r="F10" s="26">
        <v>2</v>
      </c>
      <c r="G10" s="27">
        <v>2</v>
      </c>
      <c r="H10" s="28"/>
      <c r="I10" s="27"/>
      <c r="J10" s="26">
        <v>2</v>
      </c>
      <c r="K10" s="27">
        <v>2</v>
      </c>
      <c r="L10" s="28"/>
      <c r="M10" s="27"/>
      <c r="N10" s="3">
        <v>3</v>
      </c>
    </row>
    <row r="11" spans="1:15" ht="15.75" customHeight="1">
      <c r="B11" s="29"/>
      <c r="C11" s="30" t="s">
        <v>24</v>
      </c>
      <c r="D11" s="30" t="s">
        <v>25</v>
      </c>
      <c r="E11" s="31">
        <v>1</v>
      </c>
      <c r="F11" s="32"/>
      <c r="G11" s="33"/>
      <c r="H11" s="34">
        <v>1</v>
      </c>
      <c r="I11" s="33">
        <v>1</v>
      </c>
      <c r="J11" s="32"/>
      <c r="K11" s="33"/>
      <c r="L11" s="34">
        <v>1</v>
      </c>
      <c r="M11" s="33">
        <v>1</v>
      </c>
    </row>
    <row r="12" spans="1:15" ht="15.75" customHeight="1">
      <c r="B12" s="35"/>
      <c r="C12" s="36" t="s">
        <v>26</v>
      </c>
      <c r="D12" s="36" t="s">
        <v>25</v>
      </c>
      <c r="E12" s="37">
        <v>2</v>
      </c>
      <c r="F12" s="38">
        <v>1</v>
      </c>
      <c r="G12" s="39">
        <v>1</v>
      </c>
      <c r="H12" s="40"/>
      <c r="I12" s="39"/>
      <c r="J12" s="38">
        <v>1</v>
      </c>
      <c r="K12" s="39">
        <v>1</v>
      </c>
      <c r="L12" s="40"/>
      <c r="M12" s="39"/>
    </row>
    <row r="13" spans="1:15" ht="15.75" customHeight="1">
      <c r="A13">
        <v>6</v>
      </c>
      <c r="B13" s="15" t="s">
        <v>27</v>
      </c>
      <c r="C13" s="4" t="s">
        <v>22</v>
      </c>
      <c r="D13" s="4" t="s">
        <v>28</v>
      </c>
      <c r="E13" s="16">
        <v>1.2</v>
      </c>
      <c r="F13" s="19">
        <v>2</v>
      </c>
      <c r="G13" s="6">
        <v>2</v>
      </c>
      <c r="H13" s="5"/>
      <c r="I13" s="6"/>
      <c r="J13" s="19"/>
      <c r="K13" s="6"/>
      <c r="L13" s="5"/>
      <c r="M13" s="6"/>
    </row>
    <row r="14" spans="1:15" ht="15.75" customHeight="1">
      <c r="B14" s="7"/>
      <c r="C14" s="8" t="s">
        <v>11</v>
      </c>
      <c r="D14" s="8" t="s">
        <v>29</v>
      </c>
      <c r="E14" s="17">
        <v>2</v>
      </c>
      <c r="F14" s="20"/>
      <c r="G14" s="10">
        <v>1</v>
      </c>
      <c r="H14" s="9"/>
      <c r="I14" s="10"/>
      <c r="J14" s="20"/>
      <c r="K14" s="10"/>
      <c r="L14" s="9"/>
      <c r="M14" s="10"/>
    </row>
    <row r="15" spans="1:15" ht="15.75" customHeight="1">
      <c r="A15">
        <v>7</v>
      </c>
      <c r="B15" s="23" t="s">
        <v>30</v>
      </c>
      <c r="C15" s="24" t="s">
        <v>31</v>
      </c>
      <c r="D15" s="24" t="s">
        <v>32</v>
      </c>
      <c r="E15" s="25">
        <v>2</v>
      </c>
      <c r="F15" s="26"/>
      <c r="G15" s="27"/>
      <c r="H15" s="28"/>
      <c r="I15" s="27">
        <v>1</v>
      </c>
      <c r="J15" s="26"/>
      <c r="K15" s="27"/>
      <c r="L15" s="28"/>
      <c r="M15" s="27">
        <v>1</v>
      </c>
      <c r="N15" s="3">
        <v>4</v>
      </c>
    </row>
    <row r="16" spans="1:15" ht="15.75" customHeight="1">
      <c r="B16" s="29"/>
      <c r="C16" s="30" t="s">
        <v>33</v>
      </c>
      <c r="D16" s="30" t="s">
        <v>34</v>
      </c>
      <c r="E16" s="31">
        <v>1</v>
      </c>
      <c r="F16" s="32"/>
      <c r="G16" s="33"/>
      <c r="H16" s="34">
        <v>1</v>
      </c>
      <c r="I16" s="33">
        <v>1</v>
      </c>
      <c r="J16" s="32"/>
      <c r="K16" s="33"/>
      <c r="L16" s="34">
        <v>1</v>
      </c>
      <c r="M16" s="33">
        <v>1</v>
      </c>
    </row>
    <row r="17" spans="1:15" ht="15.75" customHeight="1">
      <c r="B17" s="29"/>
      <c r="C17" s="30" t="s">
        <v>35</v>
      </c>
      <c r="D17" s="30" t="s">
        <v>25</v>
      </c>
      <c r="E17" s="31">
        <v>1</v>
      </c>
      <c r="F17" s="32">
        <v>1</v>
      </c>
      <c r="G17" s="33"/>
      <c r="H17" s="34"/>
      <c r="I17" s="33"/>
      <c r="J17" s="32">
        <v>1</v>
      </c>
      <c r="K17" s="33"/>
      <c r="L17" s="34"/>
      <c r="M17" s="33"/>
    </row>
    <row r="18" spans="1:15" ht="15.75" customHeight="1">
      <c r="B18" s="35"/>
      <c r="C18" s="36" t="s">
        <v>36</v>
      </c>
      <c r="D18" s="36" t="s">
        <v>37</v>
      </c>
      <c r="E18" s="37">
        <v>1.2</v>
      </c>
      <c r="F18" s="38"/>
      <c r="G18" s="39"/>
      <c r="H18" s="40">
        <v>2</v>
      </c>
      <c r="I18" s="39">
        <v>2</v>
      </c>
      <c r="J18" s="38"/>
      <c r="K18" s="39"/>
      <c r="L18" s="40">
        <v>2</v>
      </c>
      <c r="M18" s="39">
        <v>2</v>
      </c>
    </row>
    <row r="19" spans="1:15" ht="15.75" customHeight="1">
      <c r="A19">
        <v>8</v>
      </c>
      <c r="B19" s="11" t="s">
        <v>38</v>
      </c>
      <c r="C19" s="12" t="s">
        <v>39</v>
      </c>
      <c r="D19" s="12" t="s">
        <v>40</v>
      </c>
      <c r="E19" s="18">
        <v>1.2</v>
      </c>
      <c r="F19" s="21">
        <v>2</v>
      </c>
      <c r="G19" s="14">
        <v>2</v>
      </c>
      <c r="H19" s="13"/>
      <c r="I19" s="14"/>
      <c r="J19" s="21"/>
      <c r="K19" s="14"/>
      <c r="L19" s="13"/>
      <c r="M19" s="14"/>
    </row>
    <row r="20" spans="1:15" ht="15.75" customHeight="1">
      <c r="A20">
        <v>9</v>
      </c>
      <c r="B20" s="41" t="s">
        <v>41</v>
      </c>
      <c r="C20" s="24" t="s">
        <v>42</v>
      </c>
      <c r="D20" s="24" t="s">
        <v>43</v>
      </c>
      <c r="E20" s="25">
        <v>1.2</v>
      </c>
      <c r="F20" s="26"/>
      <c r="G20" s="27">
        <v>2</v>
      </c>
      <c r="H20" s="28"/>
      <c r="I20" s="27"/>
      <c r="J20" s="26"/>
      <c r="K20" s="27">
        <v>2</v>
      </c>
      <c r="L20" s="28"/>
      <c r="M20" s="27"/>
      <c r="N20" s="3">
        <v>5</v>
      </c>
    </row>
    <row r="21" spans="1:15" ht="30.75" customHeight="1">
      <c r="B21" s="29"/>
      <c r="C21" s="30" t="s">
        <v>44</v>
      </c>
      <c r="D21" s="30" t="s">
        <v>37</v>
      </c>
      <c r="E21" s="31">
        <v>1.2</v>
      </c>
      <c r="F21" s="32"/>
      <c r="G21" s="33">
        <v>2</v>
      </c>
      <c r="H21" s="34"/>
      <c r="I21" s="33"/>
      <c r="J21" s="32"/>
      <c r="K21" s="33">
        <v>2</v>
      </c>
      <c r="L21" s="34"/>
      <c r="M21" s="33"/>
    </row>
    <row r="22" spans="1:15" ht="15.75" customHeight="1">
      <c r="B22" s="35"/>
      <c r="C22" s="36" t="s">
        <v>45</v>
      </c>
      <c r="D22" s="36" t="s">
        <v>25</v>
      </c>
      <c r="E22" s="37">
        <v>1</v>
      </c>
      <c r="F22" s="38"/>
      <c r="G22" s="39">
        <v>1</v>
      </c>
      <c r="H22" s="40"/>
      <c r="I22" s="39"/>
      <c r="J22" s="38"/>
      <c r="K22" s="39">
        <v>1</v>
      </c>
      <c r="L22" s="40"/>
      <c r="M22" s="39"/>
    </row>
    <row r="23" spans="1:15" ht="15.75" customHeight="1">
      <c r="A23">
        <v>10</v>
      </c>
      <c r="B23" s="11" t="s">
        <v>46</v>
      </c>
      <c r="C23" s="12" t="s">
        <v>39</v>
      </c>
      <c r="D23" s="12" t="s">
        <v>47</v>
      </c>
      <c r="E23" s="18">
        <v>1.2</v>
      </c>
      <c r="F23" s="21">
        <v>2</v>
      </c>
      <c r="G23" s="14">
        <v>2</v>
      </c>
      <c r="H23" s="13"/>
      <c r="I23" s="14"/>
      <c r="J23" s="21"/>
      <c r="K23" s="14"/>
      <c r="L23" s="13"/>
      <c r="M23" s="14"/>
    </row>
    <row r="24" spans="1:15" ht="15.75" customHeight="1">
      <c r="A24">
        <v>11</v>
      </c>
      <c r="B24" s="41" t="s">
        <v>48</v>
      </c>
      <c r="C24" s="24" t="s">
        <v>16</v>
      </c>
      <c r="D24" s="24" t="s">
        <v>49</v>
      </c>
      <c r="E24" s="25">
        <v>1.2</v>
      </c>
      <c r="F24" s="26"/>
      <c r="G24" s="27">
        <v>2</v>
      </c>
      <c r="H24" s="28"/>
      <c r="I24" s="27"/>
      <c r="J24" s="26"/>
      <c r="K24" s="27">
        <v>2</v>
      </c>
      <c r="L24" s="28"/>
      <c r="M24" s="27"/>
      <c r="N24" s="3">
        <v>6</v>
      </c>
    </row>
    <row r="25" spans="1:15" ht="15.75" customHeight="1">
      <c r="B25" s="35"/>
      <c r="C25" s="36" t="s">
        <v>50</v>
      </c>
      <c r="D25" s="36" t="s">
        <v>51</v>
      </c>
      <c r="E25" s="37">
        <v>1.2</v>
      </c>
      <c r="F25" s="38">
        <v>2</v>
      </c>
      <c r="G25" s="39">
        <v>2</v>
      </c>
      <c r="H25" s="40"/>
      <c r="I25" s="39"/>
      <c r="J25" s="38">
        <v>2</v>
      </c>
      <c r="K25" s="39">
        <v>2</v>
      </c>
      <c r="L25" s="40"/>
      <c r="M25" s="39"/>
    </row>
    <row r="26" spans="1:15" ht="15.75" customHeight="1">
      <c r="A26">
        <v>12</v>
      </c>
      <c r="B26" s="42" t="s">
        <v>52</v>
      </c>
      <c r="C26" s="43" t="s">
        <v>53</v>
      </c>
      <c r="D26" s="43" t="s">
        <v>54</v>
      </c>
      <c r="E26" s="44">
        <v>1.2</v>
      </c>
      <c r="F26" s="45"/>
      <c r="G26" s="46">
        <v>2</v>
      </c>
      <c r="H26" s="47"/>
      <c r="I26" s="46"/>
      <c r="J26" s="45"/>
      <c r="K26" s="46">
        <v>2</v>
      </c>
      <c r="L26" s="47"/>
      <c r="M26" s="46"/>
      <c r="N26" s="3">
        <v>7</v>
      </c>
    </row>
    <row r="27" spans="1:15" ht="15.75" customHeight="1">
      <c r="A27">
        <v>13</v>
      </c>
      <c r="B27" s="41" t="s">
        <v>55</v>
      </c>
      <c r="C27" s="24" t="s">
        <v>56</v>
      </c>
      <c r="D27" s="24" t="s">
        <v>57</v>
      </c>
      <c r="E27" s="25">
        <v>1.2</v>
      </c>
      <c r="F27" s="26"/>
      <c r="G27" s="27"/>
      <c r="H27" s="28">
        <v>2</v>
      </c>
      <c r="I27" s="27">
        <v>2</v>
      </c>
      <c r="J27" s="26"/>
      <c r="K27" s="27"/>
      <c r="L27" s="28">
        <v>2</v>
      </c>
      <c r="M27" s="27">
        <v>2</v>
      </c>
      <c r="N27" s="48">
        <v>8</v>
      </c>
      <c r="O27" s="48">
        <v>2</v>
      </c>
    </row>
    <row r="28" spans="1:15" ht="15.75" customHeight="1">
      <c r="B28" s="35"/>
      <c r="C28" s="36" t="s">
        <v>58</v>
      </c>
      <c r="D28" s="36" t="s">
        <v>59</v>
      </c>
      <c r="E28" s="37">
        <v>2</v>
      </c>
      <c r="F28" s="38"/>
      <c r="G28" s="39"/>
      <c r="H28" s="40">
        <v>1</v>
      </c>
      <c r="I28" s="39">
        <v>1</v>
      </c>
      <c r="J28" s="38"/>
      <c r="K28" s="39"/>
      <c r="L28" s="40">
        <v>1</v>
      </c>
      <c r="M28" s="39">
        <v>1</v>
      </c>
    </row>
    <row r="29" spans="1:15" ht="15.75" customHeight="1">
      <c r="A29">
        <v>14</v>
      </c>
      <c r="B29" s="42" t="s">
        <v>60</v>
      </c>
      <c r="C29" s="43" t="s">
        <v>61</v>
      </c>
      <c r="D29" s="43" t="s">
        <v>6</v>
      </c>
      <c r="E29" s="44">
        <v>1.2</v>
      </c>
      <c r="F29" s="45"/>
      <c r="G29" s="46"/>
      <c r="H29" s="47"/>
      <c r="I29" s="46">
        <v>2</v>
      </c>
      <c r="J29" s="45"/>
      <c r="K29" s="46"/>
      <c r="L29" s="47"/>
      <c r="M29" s="46">
        <v>2</v>
      </c>
      <c r="N29" s="3">
        <v>9</v>
      </c>
    </row>
    <row r="30" spans="1:15" ht="15.75" customHeight="1">
      <c r="A30">
        <v>15</v>
      </c>
      <c r="B30" s="23" t="s">
        <v>62</v>
      </c>
      <c r="C30" s="24" t="s">
        <v>63</v>
      </c>
      <c r="D30" s="24" t="s">
        <v>64</v>
      </c>
      <c r="E30" s="25">
        <v>1.2</v>
      </c>
      <c r="F30" s="26"/>
      <c r="G30" s="27">
        <v>2</v>
      </c>
      <c r="H30" s="28"/>
      <c r="I30" s="27"/>
      <c r="J30" s="26"/>
      <c r="K30" s="27">
        <v>2</v>
      </c>
      <c r="L30" s="28"/>
      <c r="M30" s="27"/>
      <c r="N30" s="3">
        <v>10</v>
      </c>
    </row>
    <row r="31" spans="1:15" ht="15.75" customHeight="1">
      <c r="B31" s="29"/>
      <c r="C31" s="30" t="s">
        <v>65</v>
      </c>
      <c r="D31" s="30" t="s">
        <v>66</v>
      </c>
      <c r="E31" s="31">
        <v>1</v>
      </c>
      <c r="F31" s="32"/>
      <c r="G31" s="33">
        <v>1</v>
      </c>
      <c r="H31" s="34"/>
      <c r="I31" s="33"/>
      <c r="J31" s="32"/>
      <c r="K31" s="33">
        <v>1</v>
      </c>
      <c r="L31" s="34"/>
      <c r="M31" s="33"/>
    </row>
    <row r="32" spans="1:15" ht="15.75" customHeight="1">
      <c r="B32" s="35"/>
      <c r="C32" s="36" t="s">
        <v>67</v>
      </c>
      <c r="D32" s="36" t="s">
        <v>25</v>
      </c>
      <c r="E32" s="37">
        <v>2</v>
      </c>
      <c r="F32" s="38"/>
      <c r="G32" s="39"/>
      <c r="H32" s="40"/>
      <c r="I32" s="39">
        <v>1</v>
      </c>
      <c r="J32" s="38"/>
      <c r="K32" s="39"/>
      <c r="L32" s="40"/>
      <c r="M32" s="39">
        <v>1</v>
      </c>
    </row>
    <row r="33" spans="1:15" ht="15.75" customHeight="1">
      <c r="A33">
        <v>16</v>
      </c>
      <c r="B33" s="15" t="s">
        <v>68</v>
      </c>
      <c r="C33" s="4" t="s">
        <v>39</v>
      </c>
      <c r="D33" s="4" t="s">
        <v>69</v>
      </c>
      <c r="E33" s="16">
        <v>1.2</v>
      </c>
      <c r="F33" s="19">
        <v>2</v>
      </c>
      <c r="G33" s="6">
        <v>2</v>
      </c>
      <c r="H33" s="5"/>
      <c r="I33" s="6"/>
      <c r="J33" s="19"/>
      <c r="K33" s="6"/>
      <c r="L33" s="5"/>
      <c r="M33" s="6"/>
    </row>
    <row r="34" spans="1:15" ht="15.75" customHeight="1">
      <c r="B34" s="7"/>
      <c r="C34" s="8" t="s">
        <v>16</v>
      </c>
      <c r="D34" s="8" t="s">
        <v>70</v>
      </c>
      <c r="E34" s="17">
        <v>2</v>
      </c>
      <c r="F34" s="20"/>
      <c r="G34" s="10">
        <v>1</v>
      </c>
      <c r="H34" s="9"/>
      <c r="I34" s="10"/>
      <c r="J34" s="20"/>
      <c r="K34" s="10"/>
      <c r="L34" s="9"/>
      <c r="M34" s="10"/>
    </row>
    <row r="35" spans="1:15" ht="15.75" customHeight="1">
      <c r="A35">
        <v>17</v>
      </c>
      <c r="B35" s="11" t="s">
        <v>71</v>
      </c>
      <c r="C35" s="12" t="s">
        <v>39</v>
      </c>
      <c r="D35" s="12" t="s">
        <v>54</v>
      </c>
      <c r="E35" s="18" t="s">
        <v>72</v>
      </c>
      <c r="F35" s="21">
        <v>2</v>
      </c>
      <c r="G35" s="14">
        <v>2</v>
      </c>
      <c r="H35" s="13"/>
      <c r="I35" s="14"/>
      <c r="J35" s="21"/>
      <c r="K35" s="14"/>
      <c r="L35" s="13"/>
      <c r="M35" s="14"/>
    </row>
    <row r="36" spans="1:15" ht="15.75" customHeight="1">
      <c r="A36">
        <v>18</v>
      </c>
      <c r="B36" s="41" t="s">
        <v>73</v>
      </c>
      <c r="C36" s="24" t="s">
        <v>16</v>
      </c>
      <c r="D36" s="24" t="s">
        <v>74</v>
      </c>
      <c r="E36" s="25" t="s">
        <v>72</v>
      </c>
      <c r="F36" s="26"/>
      <c r="G36" s="27">
        <v>2</v>
      </c>
      <c r="H36" s="28"/>
      <c r="I36" s="27"/>
      <c r="J36" s="26"/>
      <c r="K36" s="27">
        <v>2</v>
      </c>
      <c r="L36" s="28"/>
      <c r="M36" s="27"/>
      <c r="N36" s="3">
        <v>11</v>
      </c>
    </row>
    <row r="37" spans="1:15" ht="15.75" customHeight="1">
      <c r="B37" s="35"/>
      <c r="C37" s="36" t="s">
        <v>75</v>
      </c>
      <c r="D37" s="36" t="s">
        <v>6</v>
      </c>
      <c r="E37" s="37" t="s">
        <v>72</v>
      </c>
      <c r="F37" s="38"/>
      <c r="G37" s="39"/>
      <c r="H37" s="40"/>
      <c r="I37" s="39">
        <v>2</v>
      </c>
      <c r="J37" s="38"/>
      <c r="K37" s="39"/>
      <c r="L37" s="40"/>
      <c r="M37" s="39">
        <v>2</v>
      </c>
    </row>
    <row r="38" spans="1:15" ht="15.75" customHeight="1">
      <c r="B38" s="41"/>
      <c r="C38" s="24" t="s">
        <v>88</v>
      </c>
      <c r="D38" s="24" t="s">
        <v>89</v>
      </c>
      <c r="E38" s="25">
        <v>2</v>
      </c>
      <c r="F38" s="26"/>
      <c r="G38" s="27">
        <v>1</v>
      </c>
      <c r="H38" s="28"/>
      <c r="I38" s="27"/>
      <c r="J38" s="26"/>
      <c r="K38" s="27">
        <v>1</v>
      </c>
      <c r="L38" s="28"/>
      <c r="M38" s="27"/>
    </row>
    <row r="39" spans="1:15" ht="15.75" customHeight="1">
      <c r="B39" s="35"/>
      <c r="C39" s="36" t="s">
        <v>90</v>
      </c>
      <c r="D39" s="36" t="s">
        <v>25</v>
      </c>
      <c r="E39" s="37">
        <v>1.2</v>
      </c>
      <c r="F39" s="38"/>
      <c r="G39" s="39"/>
      <c r="H39" s="40"/>
      <c r="I39" s="39">
        <v>2</v>
      </c>
      <c r="J39" s="38"/>
      <c r="K39" s="39"/>
      <c r="L39" s="40"/>
      <c r="M39" s="39">
        <v>2</v>
      </c>
    </row>
    <row r="40" spans="1:15" ht="15.75" customHeight="1">
      <c r="A40">
        <v>19</v>
      </c>
      <c r="B40" s="42" t="s">
        <v>76</v>
      </c>
      <c r="C40" s="43" t="s">
        <v>77</v>
      </c>
      <c r="D40" s="43" t="s">
        <v>9</v>
      </c>
      <c r="E40" s="44">
        <v>2</v>
      </c>
      <c r="F40" s="45"/>
      <c r="G40" s="46"/>
      <c r="H40" s="47"/>
      <c r="I40" s="46">
        <v>1</v>
      </c>
      <c r="J40" s="45"/>
      <c r="K40" s="46"/>
      <c r="L40" s="47"/>
      <c r="M40" s="46">
        <v>1</v>
      </c>
      <c r="N40" s="3">
        <v>12</v>
      </c>
    </row>
    <row r="41" spans="1:15" ht="15.75" customHeight="1">
      <c r="A41">
        <v>20</v>
      </c>
      <c r="B41" s="23" t="s">
        <v>78</v>
      </c>
      <c r="C41" s="24" t="s">
        <v>79</v>
      </c>
      <c r="D41" s="24" t="s">
        <v>80</v>
      </c>
      <c r="E41" s="25" t="s">
        <v>72</v>
      </c>
      <c r="F41" s="26">
        <v>2</v>
      </c>
      <c r="G41" s="27">
        <v>2</v>
      </c>
      <c r="H41" s="28"/>
      <c r="I41" s="27"/>
      <c r="J41" s="26">
        <v>2</v>
      </c>
      <c r="K41" s="27">
        <v>2</v>
      </c>
      <c r="L41" s="28"/>
      <c r="M41" s="27"/>
      <c r="N41" s="3">
        <v>13</v>
      </c>
    </row>
    <row r="42" spans="1:15" ht="15.75" customHeight="1">
      <c r="B42" s="29"/>
      <c r="C42" s="30" t="s">
        <v>81</v>
      </c>
      <c r="D42" s="30" t="s">
        <v>12</v>
      </c>
      <c r="E42" s="31" t="s">
        <v>72</v>
      </c>
      <c r="F42" s="32"/>
      <c r="G42" s="33"/>
      <c r="H42" s="34"/>
      <c r="I42" s="33">
        <v>2</v>
      </c>
      <c r="J42" s="32"/>
      <c r="K42" s="33"/>
      <c r="L42" s="34"/>
      <c r="M42" s="33">
        <v>2</v>
      </c>
    </row>
    <row r="43" spans="1:15" ht="15.75" customHeight="1">
      <c r="B43" s="29"/>
      <c r="C43" s="30" t="s">
        <v>82</v>
      </c>
      <c r="D43" s="30" t="s">
        <v>83</v>
      </c>
      <c r="E43" s="31">
        <v>1</v>
      </c>
      <c r="F43" s="32"/>
      <c r="G43" s="33"/>
      <c r="H43" s="34"/>
      <c r="I43" s="33">
        <v>1</v>
      </c>
      <c r="J43" s="32"/>
      <c r="K43" s="33"/>
      <c r="L43" s="34"/>
      <c r="M43" s="33">
        <v>1</v>
      </c>
    </row>
    <row r="44" spans="1:15" ht="15.75" customHeight="1">
      <c r="B44" s="35"/>
      <c r="C44" s="36" t="s">
        <v>84</v>
      </c>
      <c r="D44" s="36" t="s">
        <v>25</v>
      </c>
      <c r="E44" s="37">
        <v>2</v>
      </c>
      <c r="F44" s="38"/>
      <c r="G44" s="39"/>
      <c r="H44" s="40"/>
      <c r="I44" s="39">
        <v>1</v>
      </c>
      <c r="J44" s="38"/>
      <c r="K44" s="39"/>
      <c r="L44" s="40"/>
      <c r="M44" s="39">
        <v>1</v>
      </c>
    </row>
    <row r="45" spans="1:15" ht="15.75" customHeight="1">
      <c r="A45">
        <v>21</v>
      </c>
      <c r="B45" s="11" t="s">
        <v>85</v>
      </c>
      <c r="C45" s="12" t="s">
        <v>86</v>
      </c>
      <c r="D45" s="12" t="s">
        <v>87</v>
      </c>
      <c r="E45" s="18">
        <v>1.2</v>
      </c>
      <c r="F45" s="21">
        <v>2</v>
      </c>
      <c r="G45" s="14">
        <v>2</v>
      </c>
      <c r="H45" s="13"/>
      <c r="I45" s="14"/>
      <c r="J45" s="21"/>
      <c r="K45" s="14"/>
      <c r="L45" s="13"/>
      <c r="M45" s="14"/>
    </row>
    <row r="46" spans="1:15" ht="15.75" customHeight="1">
      <c r="A46">
        <v>22</v>
      </c>
      <c r="B46" s="42" t="s">
        <v>76</v>
      </c>
      <c r="C46" s="43" t="s">
        <v>91</v>
      </c>
      <c r="D46" s="43" t="s">
        <v>34</v>
      </c>
      <c r="E46" s="44">
        <v>2</v>
      </c>
      <c r="F46" s="45"/>
      <c r="G46" s="46"/>
      <c r="H46" s="47"/>
      <c r="I46" s="46">
        <v>1</v>
      </c>
      <c r="J46" s="45"/>
      <c r="K46" s="46"/>
      <c r="L46" s="47"/>
      <c r="M46" s="46">
        <v>1</v>
      </c>
      <c r="N46" s="3">
        <v>14</v>
      </c>
      <c r="O46" s="3">
        <v>3</v>
      </c>
    </row>
    <row r="47" spans="1:15" ht="15.75" customHeight="1">
      <c r="A47">
        <v>23</v>
      </c>
      <c r="B47" s="11" t="s">
        <v>92</v>
      </c>
      <c r="C47" s="12" t="s">
        <v>22</v>
      </c>
      <c r="D47" s="12" t="s">
        <v>93</v>
      </c>
      <c r="E47" s="18">
        <v>1.2</v>
      </c>
      <c r="F47" s="21">
        <v>2</v>
      </c>
      <c r="G47" s="14">
        <v>2</v>
      </c>
      <c r="H47" s="13"/>
      <c r="I47" s="14"/>
      <c r="J47" s="21"/>
      <c r="K47" s="14"/>
      <c r="L47" s="13"/>
      <c r="M47" s="14"/>
    </row>
    <row r="48" spans="1:15" ht="15.75" customHeight="1">
      <c r="A48">
        <v>24</v>
      </c>
      <c r="B48" s="11" t="s">
        <v>94</v>
      </c>
      <c r="C48" s="12" t="s">
        <v>22</v>
      </c>
      <c r="D48" s="12" t="s">
        <v>95</v>
      </c>
      <c r="E48" s="18">
        <v>1.2</v>
      </c>
      <c r="F48" s="21">
        <v>2</v>
      </c>
      <c r="G48" s="14">
        <v>2</v>
      </c>
      <c r="H48" s="13"/>
      <c r="I48" s="14"/>
      <c r="J48" s="21"/>
      <c r="K48" s="14"/>
      <c r="L48" s="13"/>
      <c r="M48" s="14"/>
    </row>
    <row r="49" spans="1:15" ht="15.75" customHeight="1">
      <c r="A49">
        <v>25</v>
      </c>
      <c r="B49" s="11" t="s">
        <v>96</v>
      </c>
      <c r="C49" s="12" t="s">
        <v>22</v>
      </c>
      <c r="D49" s="12" t="s">
        <v>97</v>
      </c>
      <c r="E49" s="18">
        <v>1.2</v>
      </c>
      <c r="F49" s="21">
        <v>2</v>
      </c>
      <c r="G49" s="14">
        <v>2</v>
      </c>
      <c r="H49" s="13"/>
      <c r="I49" s="14"/>
      <c r="J49" s="21"/>
      <c r="K49" s="14"/>
      <c r="L49" s="13"/>
      <c r="M49" s="14"/>
    </row>
    <row r="50" spans="1:15" ht="15.75" customHeight="1">
      <c r="A50">
        <v>26</v>
      </c>
      <c r="B50" s="15" t="s">
        <v>98</v>
      </c>
      <c r="C50" s="4" t="s">
        <v>22</v>
      </c>
      <c r="D50" s="22" t="s">
        <v>99</v>
      </c>
      <c r="E50" s="16">
        <v>1.2</v>
      </c>
      <c r="F50" s="19">
        <v>2</v>
      </c>
      <c r="G50" s="6">
        <v>2</v>
      </c>
      <c r="H50" s="5"/>
      <c r="I50" s="6"/>
      <c r="J50" s="19"/>
      <c r="K50" s="6"/>
      <c r="L50" s="5"/>
      <c r="M50" s="6"/>
    </row>
    <row r="51" spans="1:15" ht="15.75" customHeight="1">
      <c r="B51" s="7"/>
      <c r="C51" s="8" t="s">
        <v>88</v>
      </c>
      <c r="D51" s="8" t="s">
        <v>80</v>
      </c>
      <c r="E51" s="17">
        <v>1.2</v>
      </c>
      <c r="F51" s="20"/>
      <c r="G51" s="10">
        <v>2</v>
      </c>
      <c r="H51" s="9"/>
      <c r="I51" s="10"/>
      <c r="J51" s="20"/>
      <c r="K51" s="10"/>
      <c r="L51" s="9"/>
      <c r="M51" s="10"/>
    </row>
    <row r="52" spans="1:15" ht="15.75" customHeight="1">
      <c r="A52">
        <v>27</v>
      </c>
      <c r="B52" s="42" t="s">
        <v>100</v>
      </c>
      <c r="C52" s="43" t="s">
        <v>88</v>
      </c>
      <c r="D52" s="43" t="s">
        <v>101</v>
      </c>
      <c r="E52" s="44">
        <v>1.2</v>
      </c>
      <c r="F52" s="45"/>
      <c r="G52" s="46">
        <v>2</v>
      </c>
      <c r="H52" s="47"/>
      <c r="I52" s="46"/>
      <c r="J52" s="45"/>
      <c r="K52" s="46">
        <v>2</v>
      </c>
      <c r="L52" s="47"/>
      <c r="M52" s="46"/>
      <c r="N52" s="3">
        <v>15</v>
      </c>
    </row>
    <row r="53" spans="1:15" ht="15.75" customHeight="1">
      <c r="A53">
        <v>28</v>
      </c>
      <c r="B53" s="11" t="s">
        <v>102</v>
      </c>
      <c r="C53" s="12" t="s">
        <v>88</v>
      </c>
      <c r="D53" s="12" t="s">
        <v>103</v>
      </c>
      <c r="E53" s="18">
        <v>1.2</v>
      </c>
      <c r="F53" s="21"/>
      <c r="G53" s="14">
        <v>2</v>
      </c>
      <c r="H53" s="13"/>
      <c r="I53" s="14"/>
      <c r="J53" s="21"/>
      <c r="K53" s="14"/>
      <c r="L53" s="13"/>
      <c r="M53" s="14"/>
    </row>
    <row r="54" spans="1:15" ht="15.75" customHeight="1">
      <c r="A54">
        <v>29</v>
      </c>
      <c r="B54" s="42" t="s">
        <v>104</v>
      </c>
      <c r="C54" s="43" t="s">
        <v>105</v>
      </c>
      <c r="D54" s="43" t="s">
        <v>43</v>
      </c>
      <c r="E54" s="44">
        <v>1.2</v>
      </c>
      <c r="F54" s="45"/>
      <c r="G54" s="46"/>
      <c r="H54" s="47"/>
      <c r="I54" s="46">
        <v>2</v>
      </c>
      <c r="J54" s="45"/>
      <c r="K54" s="46"/>
      <c r="L54" s="47"/>
      <c r="M54" s="46">
        <v>2</v>
      </c>
      <c r="N54" s="3">
        <v>16</v>
      </c>
      <c r="O54" s="3">
        <v>4</v>
      </c>
    </row>
    <row r="56" spans="1:15" ht="15.75" customHeight="1" thickBot="1">
      <c r="F56" s="61" t="s">
        <v>112</v>
      </c>
      <c r="G56" s="61"/>
      <c r="H56" s="61"/>
      <c r="I56" s="61"/>
      <c r="J56" s="61" t="s">
        <v>111</v>
      </c>
      <c r="K56" s="61"/>
      <c r="L56" s="61"/>
      <c r="M56" s="61"/>
    </row>
    <row r="57" spans="1:15" ht="15.75" customHeight="1" thickBot="1">
      <c r="F57" s="49">
        <f>SUM(F3:F54)</f>
        <v>30</v>
      </c>
      <c r="G57" s="50">
        <f>SUM(G3:G54)</f>
        <v>55</v>
      </c>
      <c r="H57" s="50">
        <f>SUM(H3:H54)</f>
        <v>11</v>
      </c>
      <c r="I57" s="51">
        <f>SUM(I3:I54)</f>
        <v>24</v>
      </c>
      <c r="J57" s="49">
        <f t="shared" ref="J57:M57" si="0">SUM(J3:J54)</f>
        <v>8</v>
      </c>
      <c r="K57" s="50">
        <f t="shared" si="0"/>
        <v>25</v>
      </c>
      <c r="L57" s="50">
        <f t="shared" si="0"/>
        <v>11</v>
      </c>
      <c r="M57" s="51">
        <f t="shared" si="0"/>
        <v>24</v>
      </c>
      <c r="N57" s="67">
        <f>SUM(J57:M57)</f>
        <v>68</v>
      </c>
      <c r="O57" s="52" t="s">
        <v>120</v>
      </c>
    </row>
    <row r="58" spans="1:15" ht="36" customHeight="1">
      <c r="F58" s="62" t="s">
        <v>107</v>
      </c>
      <c r="G58" s="62" t="s">
        <v>109</v>
      </c>
      <c r="H58" s="62" t="s">
        <v>108</v>
      </c>
      <c r="I58" s="62" t="s">
        <v>110</v>
      </c>
      <c r="J58" s="62" t="s">
        <v>107</v>
      </c>
      <c r="K58" s="62" t="s">
        <v>109</v>
      </c>
      <c r="L58" s="62" t="s">
        <v>108</v>
      </c>
      <c r="M58" s="62" t="s">
        <v>110</v>
      </c>
    </row>
    <row r="59" spans="1:15" ht="15.75" customHeight="1">
      <c r="J59" s="68"/>
      <c r="K59" s="68"/>
      <c r="L59" s="68"/>
      <c r="M59" s="68"/>
    </row>
    <row r="60" spans="1:15" ht="15.75" customHeight="1" thickBot="1">
      <c r="J60" s="61" t="s">
        <v>121</v>
      </c>
      <c r="K60" s="61"/>
      <c r="L60" s="61"/>
      <c r="M60" s="61"/>
    </row>
    <row r="61" spans="1:15" ht="15.75" customHeight="1" thickBot="1">
      <c r="J61" s="49">
        <f>F57-J57</f>
        <v>22</v>
      </c>
      <c r="K61" s="50">
        <f>G57-K57</f>
        <v>30</v>
      </c>
      <c r="L61" s="50">
        <f>H57-L57</f>
        <v>0</v>
      </c>
      <c r="M61" s="51">
        <f>I57-M57</f>
        <v>0</v>
      </c>
    </row>
    <row r="62" spans="1:15" s="64" customFormat="1" ht="34.5" customHeight="1" thickBot="1">
      <c r="C62" s="65"/>
      <c r="J62" s="62" t="s">
        <v>107</v>
      </c>
      <c r="K62" s="62" t="s">
        <v>109</v>
      </c>
      <c r="L62" s="62" t="s">
        <v>108</v>
      </c>
      <c r="M62" s="62" t="s">
        <v>110</v>
      </c>
      <c r="N62" s="62"/>
      <c r="O62" s="62"/>
    </row>
    <row r="63" spans="1:15" ht="15.75" customHeight="1" thickBot="1">
      <c r="H63" s="69" t="s">
        <v>117</v>
      </c>
      <c r="J63" s="49">
        <f>J61*5</f>
        <v>110</v>
      </c>
      <c r="K63" s="50">
        <f>K61</f>
        <v>30</v>
      </c>
      <c r="L63" s="50">
        <f t="shared" ref="L63:M63" si="1">L61</f>
        <v>0</v>
      </c>
      <c r="M63" s="51">
        <f t="shared" si="1"/>
        <v>0</v>
      </c>
      <c r="N63" s="66">
        <f>SUM(J63:M63)</f>
        <v>140</v>
      </c>
      <c r="O63" s="52" t="s">
        <v>120</v>
      </c>
    </row>
    <row r="64" spans="1:15" ht="13.5" customHeight="1" thickBot="1">
      <c r="F64" s="3" t="s">
        <v>106</v>
      </c>
      <c r="G64" s="3" t="s">
        <v>116</v>
      </c>
      <c r="H64" s="69"/>
      <c r="I64" s="69" t="s">
        <v>118</v>
      </c>
    </row>
    <row r="65" spans="4:9" ht="15.75" customHeight="1" thickBot="1">
      <c r="D65" s="53" t="s">
        <v>119</v>
      </c>
      <c r="E65" s="66">
        <v>29</v>
      </c>
      <c r="F65" s="49">
        <f>F57+G57</f>
        <v>85</v>
      </c>
      <c r="G65" s="51">
        <f>H57+I57</f>
        <v>35</v>
      </c>
      <c r="H65" s="70"/>
      <c r="I65" s="70"/>
    </row>
    <row r="66" spans="4:9" ht="15.75" customHeight="1">
      <c r="D66" t="s">
        <v>114</v>
      </c>
      <c r="E66" s="54">
        <v>16</v>
      </c>
      <c r="F66" s="56">
        <f>J57+K57</f>
        <v>33</v>
      </c>
      <c r="G66" s="57">
        <f>L57+M57</f>
        <v>35</v>
      </c>
      <c r="H66" s="56">
        <f>SUM(F66:G66)</f>
        <v>68</v>
      </c>
      <c r="I66" s="57">
        <f>H66/E66</f>
        <v>4.25</v>
      </c>
    </row>
    <row r="67" spans="4:9" ht="15.75" customHeight="1" thickBot="1">
      <c r="D67" t="s">
        <v>115</v>
      </c>
      <c r="E67" s="55">
        <f>E65-E66</f>
        <v>13</v>
      </c>
      <c r="F67" s="58">
        <f>J61+K61</f>
        <v>52</v>
      </c>
      <c r="G67" s="59">
        <v>0</v>
      </c>
      <c r="H67" s="58">
        <f>N63</f>
        <v>140</v>
      </c>
      <c r="I67" s="59">
        <f>H67/E67</f>
        <v>10.76923076923077</v>
      </c>
    </row>
  </sheetData>
  <mergeCells count="7">
    <mergeCell ref="H63:H65"/>
    <mergeCell ref="I64:I65"/>
    <mergeCell ref="J1:M1"/>
    <mergeCell ref="J56:M56"/>
    <mergeCell ref="J60:M60"/>
    <mergeCell ref="F56:I56"/>
    <mergeCell ref="F1:I1"/>
  </mergeCells>
  <hyperlinks>
    <hyperlink ref="B6" r:id="rId1" tooltip="Беринский И.Е." display="http://tm.spbstu.ru/%D0%91%D0%B5%D1%80%D0%B8%D0%BD%D1%81%D0%BA%D0%B8%D0%B9_%D0%98.%D0%95."/>
    <hyperlink ref="B10" r:id="rId2" tooltip="Дятлова П.А. (такой страницы не существует)" display="http://tm.spbstu.ru/?title=%D0%94%D1%8F%D1%82%D0%BB%D0%BE%D0%B2%D0%B0_%D0%9F.%D0%90.&amp;action=edit&amp;redlink=1"/>
    <hyperlink ref="B15" r:id="rId3" tooltip="Иванова Е.А." display="http://tm.spbstu.ru/%D0%98%D0%B2%D0%B0%D0%BD%D0%BE%D0%B2%D0%B0_%D0%95.%D0%90."/>
    <hyperlink ref="B30" r:id="rId4" tooltip="Лобода О.С." display="http://tm.spbstu.ru/%D0%9B%D0%BE%D0%B1%D0%BE%D0%B4%D0%B0_%D0%9E.%D0%A1."/>
    <hyperlink ref="B41" r:id="rId5" tooltip="Панченко А.Ю." display="http://tm.spbstu.ru/%D0%9F%D0%B0%D0%BD%D1%87%D0%B5%D0%BD%D0%BA%D0%BE_%D0%90.%D0%AE."/>
  </hyperlinks>
  <pageMargins left="0.19685039370078741" right="0.17" top="0.22" bottom="0.18" header="0.17" footer="0.16"/>
  <pageSetup paperSize="9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hofa</dc:creator>
  <cp:lastModifiedBy>hofa</cp:lastModifiedBy>
  <cp:lastPrinted>2012-06-16T07:54:08Z</cp:lastPrinted>
  <dcterms:created xsi:type="dcterms:W3CDTF">2012-06-16T06:14:36Z</dcterms:created>
  <dcterms:modified xsi:type="dcterms:W3CDTF">2012-06-16T09:23:39Z</dcterms:modified>
</cp:coreProperties>
</file>